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situatie banci\"/>
    </mc:Choice>
  </mc:AlternateContent>
  <bookViews>
    <workbookView xWindow="0" yWindow="0" windowWidth="15330" windowHeight="45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1" l="1"/>
  <c r="F8" i="1" l="1"/>
  <c r="B8" i="1" l="1"/>
  <c r="C47" i="1" l="1"/>
  <c r="D46" i="1"/>
  <c r="C35" i="1"/>
  <c r="D35" i="1"/>
  <c r="E35" i="1"/>
  <c r="F35" i="1"/>
  <c r="B35" i="1"/>
  <c r="C26" i="1"/>
  <c r="D26" i="1"/>
  <c r="E26" i="1"/>
  <c r="F26" i="1"/>
  <c r="B26" i="1"/>
  <c r="C17" i="1"/>
  <c r="D17" i="1"/>
  <c r="E17" i="1"/>
  <c r="F17" i="1"/>
  <c r="B17" i="1"/>
  <c r="F48" i="1"/>
  <c r="E48" i="1"/>
  <c r="D48" i="1"/>
  <c r="C8" i="1"/>
  <c r="F11" i="1"/>
  <c r="F47" i="1" s="1"/>
  <c r="E47" i="1"/>
  <c r="D47" i="1"/>
  <c r="F46" i="1"/>
  <c r="E8" i="1"/>
  <c r="F44" i="1" l="1"/>
  <c r="E44" i="1"/>
  <c r="C44" i="1"/>
  <c r="C48" i="1"/>
  <c r="D8" i="1"/>
  <c r="D44" i="1" s="1"/>
  <c r="E46" i="1"/>
</calcChain>
</file>

<file path=xl/sharedStrings.xml><?xml version="1.0" encoding="utf-8"?>
<sst xmlns="http://schemas.openxmlformats.org/spreadsheetml/2006/main" count="49" uniqueCount="19">
  <si>
    <t>SITUAŢIE CENTRALIZATOARE</t>
  </si>
  <si>
    <t>PRIVIND UTILIZAREA INSTRUMENTELOR DE PLATĂ CU ACCES LA DISTANŢĂ *)</t>
  </si>
  <si>
    <t>TRIMESTRUL 1</t>
  </si>
  <si>
    <t>Numar  utilizatori</t>
  </si>
  <si>
    <t>Numar tranzactii LEI</t>
  </si>
  <si>
    <t>Valoare tranzactii LEI</t>
  </si>
  <si>
    <t>Numar tranzactii VALUTA</t>
  </si>
  <si>
    <t>Valoare tranzactii valuta (echivalent euro) (EUR)</t>
  </si>
  <si>
    <t>Internet Banking</t>
  </si>
  <si>
    <t>Home Banking</t>
  </si>
  <si>
    <t>Mobile Banking</t>
  </si>
  <si>
    <t>TRIMESTRUL 2</t>
  </si>
  <si>
    <t>Valoare tranzactii RON (lei)</t>
  </si>
  <si>
    <t>TRIMESTRUL 3</t>
  </si>
  <si>
    <t>TRIMESTRUL 4</t>
  </si>
  <si>
    <t>TOTAL</t>
  </si>
  <si>
    <t>*)</t>
  </si>
  <si>
    <t>Datele se bazează pe situaţiile primite până în acest moment de la bănci, fiind în permanentă actualizare.</t>
  </si>
  <si>
    <t>- 2016 -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</si>
</sst>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0_);_(* \(#,##0.000\);_(* &quot;-&quot;???_);_(@_)"/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1" quotePrefix="1" applyFont="1" applyAlignment="1">
      <alignment horizontal="center"/>
    </xf>
    <xf numFmtId="0" fontId="2" fillId="2" borderId="0" xfId="2" applyFont="1" applyFill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3" fontId="0" fillId="0" borderId="4" xfId="0" applyNumberFormat="1" applyBorder="1"/>
    <xf numFmtId="4" fontId="0" fillId="0" borderId="4" xfId="0" applyNumberFormat="1" applyBorder="1"/>
    <xf numFmtId="165" fontId="3" fillId="0" borderId="5" xfId="1" applyNumberFormat="1" applyFont="1" applyBorder="1" applyAlignment="1">
      <alignment horizontal="center" wrapText="1"/>
    </xf>
    <xf numFmtId="3" fontId="0" fillId="0" borderId="5" xfId="0" applyNumberFormat="1" applyBorder="1"/>
    <xf numFmtId="0" fontId="2" fillId="3" borderId="0" xfId="2" applyFont="1" applyFill="1" applyAlignment="1">
      <alignment horizontal="center" vertical="center" wrapText="1"/>
    </xf>
    <xf numFmtId="0" fontId="2" fillId="4" borderId="0" xfId="2" applyFont="1" applyFill="1" applyAlignment="1">
      <alignment horizontal="center" vertical="center" wrapText="1"/>
    </xf>
    <xf numFmtId="0" fontId="2" fillId="5" borderId="0" xfId="2" applyFont="1" applyFill="1" applyAlignment="1">
      <alignment horizontal="center" vertical="center" wrapText="1"/>
    </xf>
    <xf numFmtId="3" fontId="4" fillId="0" borderId="4" xfId="0" applyNumberFormat="1" applyFont="1" applyBorder="1"/>
    <xf numFmtId="3" fontId="0" fillId="0" borderId="0" xfId="0" applyNumberFormat="1"/>
    <xf numFmtId="164" fontId="2" fillId="0" borderId="0" xfId="1" applyNumberFormat="1" applyFont="1" applyAlignment="1">
      <alignment horizontal="center" vertical="center" wrapText="1"/>
    </xf>
    <xf numFmtId="3" fontId="0" fillId="0" borderId="6" xfId="0" applyNumberFormat="1" applyBorder="1"/>
    <xf numFmtId="0" fontId="3" fillId="0" borderId="0" xfId="1" applyFont="1"/>
    <xf numFmtId="4" fontId="0" fillId="0" borderId="5" xfId="0" applyNumberFormat="1" applyBorder="1"/>
    <xf numFmtId="0" fontId="2" fillId="0" borderId="0" xfId="1" applyFont="1" applyAlignment="1">
      <alignment horizontal="center"/>
    </xf>
    <xf numFmtId="0" fontId="0" fillId="0" borderId="0" xfId="0"/>
    <xf numFmtId="0" fontId="3" fillId="0" borderId="0" xfId="1" applyFont="1"/>
  </cellXfs>
  <cellStyles count="3">
    <cellStyle name="Normal" xfId="0" builtinId="0"/>
    <cellStyle name="Normal_2014-date statistice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Pentru-server/Situatie-banc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Total"/>
      <sheetName val="2017-date statistice"/>
    </sheetNames>
    <sheetDataSet>
      <sheetData sheetId="0" refreshError="1">
        <row r="78">
          <cell r="F78">
            <v>4919082</v>
          </cell>
        </row>
        <row r="79">
          <cell r="J79">
            <v>3496925702.5100002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C47" sqref="C47"/>
    </sheetView>
  </sheetViews>
  <sheetFormatPr defaultRowHeight="15" x14ac:dyDescent="0.25"/>
  <cols>
    <col min="1" max="1" width="18.42578125" customWidth="1"/>
    <col min="2" max="3" width="18.28515625" customWidth="1"/>
    <col min="4" max="4" width="18.42578125" customWidth="1"/>
    <col min="5" max="5" width="10.140625" bestFit="1" customWidth="1"/>
    <col min="6" max="6" width="18.140625" customWidth="1"/>
  </cols>
  <sheetData>
    <row r="1" spans="1:6" x14ac:dyDescent="0.25">
      <c r="C1" s="19" t="s">
        <v>0</v>
      </c>
      <c r="D1" s="20"/>
      <c r="E1" s="20"/>
    </row>
    <row r="3" spans="1:6" x14ac:dyDescent="0.25">
      <c r="B3" s="19" t="s">
        <v>1</v>
      </c>
      <c r="C3" s="20"/>
      <c r="D3" s="20"/>
      <c r="E3" s="20"/>
      <c r="F3" s="20"/>
    </row>
    <row r="5" spans="1:6" x14ac:dyDescent="0.25">
      <c r="D5" s="1" t="s">
        <v>18</v>
      </c>
    </row>
    <row r="6" spans="1:6" ht="15.75" thickBot="1" x14ac:dyDescent="0.3"/>
    <row r="7" spans="1:6" ht="60.75" thickBot="1" x14ac:dyDescent="0.3">
      <c r="A7" s="2" t="s">
        <v>2</v>
      </c>
      <c r="B7" s="3" t="s">
        <v>3</v>
      </c>
      <c r="C7" s="4" t="s">
        <v>4</v>
      </c>
      <c r="D7" s="4" t="s">
        <v>5</v>
      </c>
      <c r="E7" s="4" t="s">
        <v>6</v>
      </c>
      <c r="F7" s="5" t="s">
        <v>7</v>
      </c>
    </row>
    <row r="8" spans="1:6" ht="15.75" thickBot="1" x14ac:dyDescent="0.3">
      <c r="B8" s="6">
        <f>SUM(B10,B11,B12)</f>
        <v>4540670</v>
      </c>
      <c r="C8" s="6">
        <f>SUM(C10:C12)</f>
        <v>20392999</v>
      </c>
      <c r="D8" s="7">
        <f>SUM(D10:D12)</f>
        <v>205733091603.26001</v>
      </c>
      <c r="E8" s="6">
        <f>SUM(E10:E12)</f>
        <v>1359689</v>
      </c>
      <c r="F8" s="7">
        <f>SUM(F10:F12)</f>
        <v>10057494638.51</v>
      </c>
    </row>
    <row r="10" spans="1:6" x14ac:dyDescent="0.25">
      <c r="A10" s="8" t="s">
        <v>8</v>
      </c>
      <c r="B10" s="9">
        <v>2954125</v>
      </c>
      <c r="C10" s="9">
        <v>17885632</v>
      </c>
      <c r="D10" s="18">
        <v>152365478951</v>
      </c>
      <c r="E10" s="9">
        <v>1145784</v>
      </c>
      <c r="F10" s="18">
        <v>6545112789</v>
      </c>
    </row>
    <row r="11" spans="1:6" x14ac:dyDescent="0.25">
      <c r="A11" s="8" t="s">
        <v>9</v>
      </c>
      <c r="B11" s="14">
        <v>21658</v>
      </c>
      <c r="C11" s="9">
        <v>1365789</v>
      </c>
      <c r="D11" s="18">
        <v>52112658441.139999</v>
      </c>
      <c r="E11" s="9">
        <v>110321</v>
      </c>
      <c r="F11" s="18">
        <f>'[1]2017-Total'!J79</f>
        <v>3496925702.5100002</v>
      </c>
    </row>
    <row r="12" spans="1:6" x14ac:dyDescent="0.25">
      <c r="A12" s="8" t="s">
        <v>10</v>
      </c>
      <c r="B12" s="9">
        <v>1564887</v>
      </c>
      <c r="C12" s="9">
        <v>1141578</v>
      </c>
      <c r="D12" s="9">
        <v>1254954211.1199999</v>
      </c>
      <c r="E12" s="9">
        <v>103584</v>
      </c>
      <c r="F12" s="18">
        <v>15456147</v>
      </c>
    </row>
    <row r="15" spans="1:6" ht="15.75" thickBot="1" x14ac:dyDescent="0.3"/>
    <row r="16" spans="1:6" ht="60.75" thickBot="1" x14ac:dyDescent="0.3">
      <c r="A16" s="10" t="s">
        <v>11</v>
      </c>
      <c r="B16" s="3" t="s">
        <v>3</v>
      </c>
      <c r="C16" s="4" t="s">
        <v>4</v>
      </c>
      <c r="D16" s="4" t="s">
        <v>12</v>
      </c>
      <c r="E16" s="4" t="s">
        <v>6</v>
      </c>
      <c r="F16" s="5" t="s">
        <v>7</v>
      </c>
    </row>
    <row r="17" spans="1:6" ht="15.75" thickBot="1" x14ac:dyDescent="0.3">
      <c r="B17" s="6">
        <f>SUM(B19:B21)</f>
        <v>5073572</v>
      </c>
      <c r="C17" s="6">
        <f>SUM(C19:C21)</f>
        <v>22317743</v>
      </c>
      <c r="D17" s="7">
        <f>SUM(D19:D21)</f>
        <v>219496978945</v>
      </c>
      <c r="E17" s="6">
        <f>SUM(E19:E21)</f>
        <v>1539641</v>
      </c>
      <c r="F17" s="7">
        <f>SUM(F19:F21)</f>
        <v>10546926847</v>
      </c>
    </row>
    <row r="19" spans="1:6" x14ac:dyDescent="0.25">
      <c r="A19" s="8" t="s">
        <v>8</v>
      </c>
      <c r="B19" s="9">
        <v>3254789</v>
      </c>
      <c r="C19" s="9">
        <v>19458994</v>
      </c>
      <c r="D19" s="9">
        <v>162114987562</v>
      </c>
      <c r="E19" s="9">
        <v>1295478</v>
      </c>
      <c r="F19" s="9">
        <v>7214995321</v>
      </c>
    </row>
    <row r="20" spans="1:6" x14ac:dyDescent="0.25">
      <c r="A20" s="8" t="s">
        <v>9</v>
      </c>
      <c r="B20" s="9">
        <v>23458</v>
      </c>
      <c r="C20" s="9">
        <v>1512951</v>
      </c>
      <c r="D20" s="9">
        <v>55197654785</v>
      </c>
      <c r="E20" s="9">
        <v>135698</v>
      </c>
      <c r="F20" s="9">
        <v>3315489541</v>
      </c>
    </row>
    <row r="21" spans="1:6" x14ac:dyDescent="0.25">
      <c r="A21" s="8" t="s">
        <v>10</v>
      </c>
      <c r="B21" s="9">
        <v>1795325</v>
      </c>
      <c r="C21" s="9">
        <v>1345798</v>
      </c>
      <c r="D21" s="9">
        <v>2184336598</v>
      </c>
      <c r="E21" s="9">
        <v>108465</v>
      </c>
      <c r="F21" s="9">
        <v>16441985</v>
      </c>
    </row>
    <row r="24" spans="1:6" ht="15.75" thickBot="1" x14ac:dyDescent="0.3"/>
    <row r="25" spans="1:6" ht="60.75" thickBot="1" x14ac:dyDescent="0.3">
      <c r="A25" s="11" t="s">
        <v>13</v>
      </c>
      <c r="B25" s="3" t="s">
        <v>3</v>
      </c>
      <c r="C25" s="4" t="s">
        <v>4</v>
      </c>
      <c r="D25" s="4" t="s">
        <v>12</v>
      </c>
      <c r="E25" s="4" t="s">
        <v>6</v>
      </c>
      <c r="F25" s="5" t="s">
        <v>7</v>
      </c>
    </row>
    <row r="26" spans="1:6" ht="15.75" thickBot="1" x14ac:dyDescent="0.3">
      <c r="B26" s="6">
        <f>SUM(B28:B30)</f>
        <v>5654053</v>
      </c>
      <c r="C26" s="6">
        <f>SUM(C28:C30)</f>
        <v>25664401</v>
      </c>
      <c r="D26" s="7">
        <f>SUM(D28:D30)</f>
        <v>244392082091</v>
      </c>
      <c r="E26" s="6">
        <f>SUM(E28:E30)</f>
        <v>2068634</v>
      </c>
      <c r="F26" s="7">
        <f>SUM(F28:F30)</f>
        <v>11402411690</v>
      </c>
    </row>
    <row r="28" spans="1:6" x14ac:dyDescent="0.25">
      <c r="A28" s="8" t="s">
        <v>8</v>
      </c>
      <c r="B28" s="9">
        <v>3926654</v>
      </c>
      <c r="C28" s="9">
        <v>22285193</v>
      </c>
      <c r="D28" s="9">
        <v>181174547895</v>
      </c>
      <c r="E28" s="9">
        <v>1795712</v>
      </c>
      <c r="F28" s="9">
        <v>7687916987</v>
      </c>
    </row>
    <row r="29" spans="1:6" x14ac:dyDescent="0.25">
      <c r="A29" s="8" t="s">
        <v>9</v>
      </c>
      <c r="B29" s="9">
        <v>28942</v>
      </c>
      <c r="C29" s="9">
        <v>2132014</v>
      </c>
      <c r="D29" s="9">
        <v>61176155784</v>
      </c>
      <c r="E29" s="9">
        <v>168627</v>
      </c>
      <c r="F29" s="9">
        <v>3698493548</v>
      </c>
    </row>
    <row r="30" spans="1:6" x14ac:dyDescent="0.25">
      <c r="A30" s="8" t="s">
        <v>10</v>
      </c>
      <c r="B30" s="9">
        <v>1698457</v>
      </c>
      <c r="C30" s="9">
        <v>1247194</v>
      </c>
      <c r="D30" s="9">
        <v>2041378412</v>
      </c>
      <c r="E30" s="9">
        <v>104295</v>
      </c>
      <c r="F30" s="9">
        <v>16001155</v>
      </c>
    </row>
    <row r="33" spans="1:6" ht="15.75" thickBot="1" x14ac:dyDescent="0.3"/>
    <row r="34" spans="1:6" ht="60.75" thickBot="1" x14ac:dyDescent="0.3">
      <c r="A34" s="12" t="s">
        <v>14</v>
      </c>
      <c r="B34" s="3" t="s">
        <v>3</v>
      </c>
      <c r="C34" s="4" t="s">
        <v>4</v>
      </c>
      <c r="D34" s="4" t="s">
        <v>12</v>
      </c>
      <c r="E34" s="4" t="s">
        <v>6</v>
      </c>
      <c r="F34" s="5" t="s">
        <v>7</v>
      </c>
    </row>
    <row r="35" spans="1:6" ht="15.75" thickBot="1" x14ac:dyDescent="0.3">
      <c r="B35" s="6">
        <f>SUM(B37:B39)</f>
        <v>5893498</v>
      </c>
      <c r="C35" s="13">
        <f>SUM(C37:C39)</f>
        <v>31474296</v>
      </c>
      <c r="D35" s="7">
        <f>SUM(D37:D39)</f>
        <v>258196061162</v>
      </c>
      <c r="E35" s="6">
        <f>SUM(E37:E39)</f>
        <v>2151079</v>
      </c>
      <c r="F35" s="7">
        <f>SUM(F37:F39)</f>
        <v>11362076011</v>
      </c>
    </row>
    <row r="37" spans="1:6" x14ac:dyDescent="0.25">
      <c r="A37" s="8" t="s">
        <v>8</v>
      </c>
      <c r="B37" s="9">
        <v>4227612</v>
      </c>
      <c r="C37" s="9">
        <v>28281273</v>
      </c>
      <c r="D37" s="9">
        <v>197112446125</v>
      </c>
      <c r="E37" s="9">
        <v>1901458</v>
      </c>
      <c r="F37" s="9">
        <v>7921457966</v>
      </c>
    </row>
    <row r="38" spans="1:6" x14ac:dyDescent="0.25">
      <c r="A38" s="8" t="s">
        <v>9</v>
      </c>
      <c r="B38" s="9">
        <v>24142</v>
      </c>
      <c r="C38" s="9">
        <v>2045065</v>
      </c>
      <c r="D38" s="9">
        <v>59162157412</v>
      </c>
      <c r="E38" s="9">
        <v>148374</v>
      </c>
      <c r="F38" s="9">
        <v>3425198458</v>
      </c>
    </row>
    <row r="39" spans="1:6" x14ac:dyDescent="0.25">
      <c r="A39" s="8" t="s">
        <v>10</v>
      </c>
      <c r="B39" s="9">
        <v>1641744</v>
      </c>
      <c r="C39" s="9">
        <v>1147958</v>
      </c>
      <c r="D39" s="9">
        <v>1921457625</v>
      </c>
      <c r="E39" s="9">
        <v>101247</v>
      </c>
      <c r="F39" s="9">
        <v>15419587</v>
      </c>
    </row>
    <row r="41" spans="1:6" x14ac:dyDescent="0.25">
      <c r="C41" s="14"/>
    </row>
    <row r="42" spans="1:6" ht="15.75" thickBot="1" x14ac:dyDescent="0.3"/>
    <row r="43" spans="1:6" ht="60.75" thickBot="1" x14ac:dyDescent="0.3">
      <c r="A43" s="12" t="s">
        <v>15</v>
      </c>
      <c r="B43" s="15"/>
      <c r="C43" s="4" t="s">
        <v>4</v>
      </c>
      <c r="D43" s="4" t="s">
        <v>12</v>
      </c>
      <c r="E43" s="4" t="s">
        <v>6</v>
      </c>
      <c r="F43" s="5" t="s">
        <v>7</v>
      </c>
    </row>
    <row r="44" spans="1:6" ht="15.75" thickBot="1" x14ac:dyDescent="0.3">
      <c r="C44" s="13">
        <f>SUM(C8,C17,C26,C35)</f>
        <v>99849439</v>
      </c>
      <c r="D44" s="6">
        <f>SUM(D8,D17,D26,D35)</f>
        <v>927818213801.26001</v>
      </c>
      <c r="E44" s="6">
        <f>SUM(E8,E17,E26,E35)</f>
        <v>7119043</v>
      </c>
      <c r="F44" s="6">
        <f>SUM(F8,F17,F26,F35)</f>
        <v>43368909186.510002</v>
      </c>
    </row>
    <row r="45" spans="1:6" x14ac:dyDescent="0.25">
      <c r="D45" s="14"/>
    </row>
    <row r="46" spans="1:6" x14ac:dyDescent="0.25">
      <c r="B46" s="8" t="s">
        <v>8</v>
      </c>
      <c r="C46" s="16">
        <f>SUM(C37,C28,C19,C10)</f>
        <v>87911092</v>
      </c>
      <c r="D46" s="9">
        <f t="shared" ref="C46:F48" si="0">SUM(D10,D19,D28,D37)</f>
        <v>692767460533</v>
      </c>
      <c r="E46" s="9">
        <f t="shared" si="0"/>
        <v>6138432</v>
      </c>
      <c r="F46" s="9">
        <f t="shared" si="0"/>
        <v>29369483063</v>
      </c>
    </row>
    <row r="47" spans="1:6" x14ac:dyDescent="0.25">
      <c r="B47" s="8" t="s">
        <v>9</v>
      </c>
      <c r="C47" s="16">
        <f t="shared" si="0"/>
        <v>7055819</v>
      </c>
      <c r="D47" s="9">
        <f t="shared" si="0"/>
        <v>227648626422.14001</v>
      </c>
      <c r="E47" s="9">
        <f t="shared" si="0"/>
        <v>563020</v>
      </c>
      <c r="F47" s="9">
        <f t="shared" si="0"/>
        <v>13936107249.51</v>
      </c>
    </row>
    <row r="48" spans="1:6" x14ac:dyDescent="0.25">
      <c r="B48" s="8" t="s">
        <v>10</v>
      </c>
      <c r="C48" s="16">
        <f t="shared" si="0"/>
        <v>4882528</v>
      </c>
      <c r="D48" s="9">
        <f t="shared" si="0"/>
        <v>7402126846.1199999</v>
      </c>
      <c r="E48" s="9">
        <f t="shared" si="0"/>
        <v>417591</v>
      </c>
      <c r="F48" s="9">
        <f t="shared" si="0"/>
        <v>63318874</v>
      </c>
    </row>
    <row r="52" spans="1:6" x14ac:dyDescent="0.25">
      <c r="A52" s="17" t="s">
        <v>16</v>
      </c>
    </row>
    <row r="53" spans="1:6" x14ac:dyDescent="0.25">
      <c r="A53" s="21" t="s">
        <v>17</v>
      </c>
      <c r="B53" s="20"/>
      <c r="C53" s="20"/>
      <c r="D53" s="20"/>
      <c r="E53" s="20"/>
      <c r="F53" s="20"/>
    </row>
  </sheetData>
  <mergeCells count="3">
    <mergeCell ref="C1:E1"/>
    <mergeCell ref="B3:F3"/>
    <mergeCell ref="A53:F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PC</cp:lastModifiedBy>
  <dcterms:created xsi:type="dcterms:W3CDTF">2020-03-18T07:17:38Z</dcterms:created>
  <dcterms:modified xsi:type="dcterms:W3CDTF">2020-03-18T14:14:42Z</dcterms:modified>
</cp:coreProperties>
</file>