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tuatii financiare banci\de pus pe site\"/>
    </mc:Choice>
  </mc:AlternateContent>
  <xr:revisionPtr revIDLastSave="0" documentId="8_{4EB300AC-C36E-4446-83BA-6CD416562E37}" xr6:coauthVersionLast="47" xr6:coauthVersionMax="47" xr10:uidLastSave="{00000000-0000-0000-0000-000000000000}"/>
  <bookViews>
    <workbookView xWindow="-120" yWindow="-120" windowWidth="29040" windowHeight="15840" xr2:uid="{0CFE54CC-7C12-4DF2-BF9B-9BA97100F25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7" i="1" l="1"/>
  <c r="D46" i="1"/>
  <c r="C46" i="1"/>
  <c r="C35" i="1"/>
  <c r="D35" i="1"/>
  <c r="E35" i="1"/>
  <c r="F35" i="1"/>
  <c r="B35" i="1"/>
  <c r="C26" i="1"/>
  <c r="D26" i="1"/>
  <c r="E26" i="1"/>
  <c r="F26" i="1"/>
  <c r="B26" i="1"/>
  <c r="C17" i="1"/>
  <c r="D17" i="1"/>
  <c r="E17" i="1"/>
  <c r="F17" i="1"/>
  <c r="B17" i="1"/>
  <c r="F48" i="1"/>
  <c r="E48" i="1"/>
  <c r="D48" i="1"/>
  <c r="C48" i="1"/>
  <c r="F47" i="1"/>
  <c r="E47" i="1"/>
  <c r="D8" i="1"/>
  <c r="F46" i="1"/>
  <c r="E8" i="1"/>
  <c r="F8" i="1"/>
  <c r="B8" i="1"/>
  <c r="F44" i="1" l="1"/>
  <c r="E44" i="1"/>
  <c r="D44" i="1"/>
  <c r="D47" i="1"/>
  <c r="C8" i="1"/>
  <c r="C44" i="1" s="1"/>
  <c r="E46" i="1"/>
</calcChain>
</file>

<file path=xl/sharedStrings.xml><?xml version="1.0" encoding="utf-8"?>
<sst xmlns="http://schemas.openxmlformats.org/spreadsheetml/2006/main" count="50" uniqueCount="20">
  <si>
    <t>SITUAŢIE CENTRALIZATOARE</t>
  </si>
  <si>
    <t>PRIVIND UTILIZAREA INSTRUMENTELOR DE PLATĂ CU ACCES LA DISTANŢĂ</t>
  </si>
  <si>
    <t>TRIMESTRUL 1</t>
  </si>
  <si>
    <t>Numar  utilizatori</t>
  </si>
  <si>
    <t>Numar tranzactii LEI</t>
  </si>
  <si>
    <t>Valoare tranzactii LEI</t>
  </si>
  <si>
    <t>Numar tranzactii VALUTA</t>
  </si>
  <si>
    <t>Valoare tranzactii valuta (echivalent euro) (EUR)</t>
  </si>
  <si>
    <t>Internet Banking</t>
  </si>
  <si>
    <t>Home Banking</t>
  </si>
  <si>
    <t>Mobile Banking</t>
  </si>
  <si>
    <t>TRIMESTRUL 2</t>
  </si>
  <si>
    <t>Valoare tranzactii RON (lei)</t>
  </si>
  <si>
    <t>TRIMESTRUL 3</t>
  </si>
  <si>
    <t>TRIMESTRUL 4</t>
  </si>
  <si>
    <t>TOTAL</t>
  </si>
  <si>
    <t>*)</t>
  </si>
  <si>
    <t>Datele se bazează pe situaţiile primite până în acest moment de la bănci, fiind în permanentă actualizare.</t>
  </si>
  <si>
    <t>62,871,401, 042</t>
  </si>
  <si>
    <t>2020 - date statistice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</si>
</sst>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0_);_(* \(#,##0.000\);_(* &quot;-&quot;???_);_(@_)"/>
    <numFmt numFmtId="165" formatCode="#,##0.00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0" borderId="0" xfId="1" applyFont="1" applyAlignment="1">
      <alignment horizontal="center"/>
    </xf>
    <xf numFmtId="0" fontId="2" fillId="2" borderId="0" xfId="2" applyFont="1" applyFill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3" fontId="0" fillId="0" borderId="4" xfId="0" applyNumberFormat="1" applyBorder="1"/>
    <xf numFmtId="4" fontId="0" fillId="0" borderId="4" xfId="0" applyNumberFormat="1" applyBorder="1"/>
    <xf numFmtId="165" fontId="3" fillId="0" borderId="5" xfId="1" applyNumberFormat="1" applyFont="1" applyBorder="1" applyAlignment="1">
      <alignment horizontal="center" wrapText="1"/>
    </xf>
    <xf numFmtId="3" fontId="0" fillId="0" borderId="5" xfId="0" applyNumberFormat="1" applyBorder="1"/>
    <xf numFmtId="0" fontId="2" fillId="3" borderId="0" xfId="2" applyFont="1" applyFill="1" applyAlignment="1">
      <alignment horizontal="center" vertical="center" wrapText="1"/>
    </xf>
    <xf numFmtId="0" fontId="2" fillId="4" borderId="0" xfId="2" applyFont="1" applyFill="1" applyAlignment="1">
      <alignment horizontal="center" vertical="center" wrapText="1"/>
    </xf>
    <xf numFmtId="0" fontId="2" fillId="5" borderId="0" xfId="2" applyFont="1" applyFill="1" applyAlignment="1">
      <alignment horizontal="center" vertical="center" wrapText="1"/>
    </xf>
    <xf numFmtId="3" fontId="4" fillId="0" borderId="4" xfId="0" applyNumberFormat="1" applyFont="1" applyBorder="1"/>
    <xf numFmtId="3" fontId="0" fillId="0" borderId="0" xfId="0" applyNumberFormat="1"/>
    <xf numFmtId="164" fontId="2" fillId="0" borderId="0" xfId="1" applyNumberFormat="1" applyFont="1" applyAlignment="1">
      <alignment horizontal="center" vertical="center" wrapText="1"/>
    </xf>
    <xf numFmtId="3" fontId="0" fillId="0" borderId="6" xfId="0" applyNumberFormat="1" applyBorder="1"/>
    <xf numFmtId="0" fontId="3" fillId="0" borderId="0" xfId="1" applyFont="1"/>
    <xf numFmtId="3" fontId="0" fillId="0" borderId="5" xfId="0" applyNumberFormat="1" applyBorder="1" applyAlignment="1">
      <alignment horizontal="right"/>
    </xf>
    <xf numFmtId="0" fontId="2" fillId="0" borderId="0" xfId="1" applyFont="1" applyAlignment="1">
      <alignment horizontal="center"/>
    </xf>
    <xf numFmtId="0" fontId="0" fillId="0" borderId="0" xfId="0"/>
    <xf numFmtId="0" fontId="3" fillId="0" borderId="0" xfId="1" applyFont="1"/>
  </cellXfs>
  <cellStyles count="3">
    <cellStyle name="Normal" xfId="0" builtinId="0"/>
    <cellStyle name="Normal_2014-date statistice" xfId="1" xr:uid="{41244479-6E03-40AB-ABFD-695F57955AA5}"/>
    <cellStyle name="Normal_Sheet1" xfId="2" xr:uid="{6B3865AF-4E23-4BC3-87D4-45F4DC2A8A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5EA4B-05C5-4A04-8EC5-568ADB3D8D57}">
  <dimension ref="A1:J53"/>
  <sheetViews>
    <sheetView tabSelected="1" workbookViewId="0">
      <selection activeCell="J10" sqref="J10"/>
    </sheetView>
  </sheetViews>
  <sheetFormatPr defaultRowHeight="15" x14ac:dyDescent="0.25"/>
  <cols>
    <col min="1" max="1" width="18.140625" customWidth="1"/>
    <col min="2" max="2" width="14.85546875" customWidth="1"/>
    <col min="3" max="3" width="14.42578125" customWidth="1"/>
    <col min="4" max="4" width="17.5703125" customWidth="1"/>
    <col min="5" max="5" width="17.28515625" customWidth="1"/>
    <col min="6" max="6" width="20" customWidth="1"/>
    <col min="10" max="10" width="10.140625" bestFit="1" customWidth="1"/>
  </cols>
  <sheetData>
    <row r="1" spans="1:6" x14ac:dyDescent="0.25">
      <c r="C1" s="19" t="s">
        <v>0</v>
      </c>
      <c r="D1" s="20"/>
      <c r="E1" s="20"/>
    </row>
    <row r="3" spans="1:6" x14ac:dyDescent="0.25">
      <c r="B3" s="19" t="s">
        <v>1</v>
      </c>
      <c r="C3" s="20"/>
      <c r="D3" s="20"/>
      <c r="E3" s="20"/>
      <c r="F3" s="20"/>
    </row>
    <row r="5" spans="1:6" x14ac:dyDescent="0.25">
      <c r="D5" s="1" t="s">
        <v>19</v>
      </c>
    </row>
    <row r="6" spans="1:6" ht="15.75" thickBot="1" x14ac:dyDescent="0.3"/>
    <row r="7" spans="1:6" ht="105.75" thickBot="1" x14ac:dyDescent="0.3">
      <c r="A7" s="2" t="s">
        <v>2</v>
      </c>
      <c r="B7" s="3" t="s">
        <v>3</v>
      </c>
      <c r="C7" s="4" t="s">
        <v>4</v>
      </c>
      <c r="D7" s="4" t="s">
        <v>5</v>
      </c>
      <c r="E7" s="4" t="s">
        <v>6</v>
      </c>
      <c r="F7" s="5" t="s">
        <v>7</v>
      </c>
    </row>
    <row r="8" spans="1:6" ht="15.75" thickBot="1" x14ac:dyDescent="0.3">
      <c r="B8" s="6">
        <f>SUM(B10:B12)</f>
        <v>8999500</v>
      </c>
      <c r="C8" s="6">
        <f>SUM(C10:C12)</f>
        <v>33061969.160999998</v>
      </c>
      <c r="D8" s="7">
        <f>SUM(D10:D12)</f>
        <v>277777747923</v>
      </c>
      <c r="E8" s="6">
        <f>SUM(E10:E12)</f>
        <v>1866169</v>
      </c>
      <c r="F8" s="7">
        <f>SUM(F10:F12)</f>
        <v>10453761678</v>
      </c>
    </row>
    <row r="10" spans="1:6" ht="29.25" x14ac:dyDescent="0.25">
      <c r="A10" s="8" t="s">
        <v>8</v>
      </c>
      <c r="B10" s="9">
        <v>6590221</v>
      </c>
      <c r="C10" s="9">
        <v>29103116</v>
      </c>
      <c r="D10" s="9">
        <v>191891214012</v>
      </c>
      <c r="E10" s="9">
        <v>1519014</v>
      </c>
      <c r="F10" s="9">
        <v>6814001371</v>
      </c>
    </row>
    <row r="11" spans="1:6" ht="29.25" x14ac:dyDescent="0.25">
      <c r="A11" s="8" t="s">
        <v>9</v>
      </c>
      <c r="B11" s="9">
        <v>18864</v>
      </c>
      <c r="C11" s="9">
        <v>1981.1610000000001</v>
      </c>
      <c r="D11" s="9">
        <v>77180341501</v>
      </c>
      <c r="E11" s="9">
        <v>55940</v>
      </c>
      <c r="F11" s="9">
        <v>3294120114</v>
      </c>
    </row>
    <row r="12" spans="1:6" ht="29.25" x14ac:dyDescent="0.25">
      <c r="A12" s="8" t="s">
        <v>10</v>
      </c>
      <c r="B12" s="9">
        <v>2390415</v>
      </c>
      <c r="C12" s="9">
        <v>3956872</v>
      </c>
      <c r="D12" s="9">
        <v>8706192410</v>
      </c>
      <c r="E12" s="9">
        <v>291215</v>
      </c>
      <c r="F12" s="9">
        <v>345640193</v>
      </c>
    </row>
    <row r="15" spans="1:6" ht="15.75" thickBot="1" x14ac:dyDescent="0.3"/>
    <row r="16" spans="1:6" ht="105.75" thickBot="1" x14ac:dyDescent="0.3">
      <c r="A16" s="10" t="s">
        <v>11</v>
      </c>
      <c r="B16" s="3" t="s">
        <v>3</v>
      </c>
      <c r="C16" s="4" t="s">
        <v>4</v>
      </c>
      <c r="D16" s="4" t="s">
        <v>12</v>
      </c>
      <c r="E16" s="4" t="s">
        <v>6</v>
      </c>
      <c r="F16" s="5" t="s">
        <v>7</v>
      </c>
    </row>
    <row r="17" spans="1:6" ht="15.75" thickBot="1" x14ac:dyDescent="0.3">
      <c r="B17" s="6">
        <f>SUM(B19:B21)</f>
        <v>7349104</v>
      </c>
      <c r="C17" s="6">
        <f>SUM(C19:C21)</f>
        <v>23786830</v>
      </c>
      <c r="D17" s="7">
        <f>SUM(D19:D21)</f>
        <v>32431054535</v>
      </c>
      <c r="E17" s="6">
        <f>SUM(E19:E21)</f>
        <v>1132187</v>
      </c>
      <c r="F17" s="7">
        <f>SUM(F19:F21)</f>
        <v>4716351944</v>
      </c>
    </row>
    <row r="19" spans="1:6" x14ac:dyDescent="0.25">
      <c r="A19" s="8" t="s">
        <v>8</v>
      </c>
      <c r="B19" s="9">
        <v>4615371</v>
      </c>
      <c r="C19" s="9">
        <v>17241408</v>
      </c>
      <c r="D19" s="18" t="s">
        <v>18</v>
      </c>
      <c r="E19" s="9">
        <v>783117</v>
      </c>
      <c r="F19" s="9">
        <v>2714165142</v>
      </c>
    </row>
    <row r="20" spans="1:6" x14ac:dyDescent="0.25">
      <c r="A20" s="8" t="s">
        <v>9</v>
      </c>
      <c r="B20" s="9">
        <v>18119</v>
      </c>
      <c r="C20" s="9">
        <v>1974211</v>
      </c>
      <c r="D20" s="9">
        <v>29714914019</v>
      </c>
      <c r="E20" s="9">
        <v>57420</v>
      </c>
      <c r="F20" s="9">
        <v>1914071612</v>
      </c>
    </row>
    <row r="21" spans="1:6" ht="29.25" x14ac:dyDescent="0.25">
      <c r="A21" s="8" t="s">
        <v>10</v>
      </c>
      <c r="B21" s="9">
        <v>2715614</v>
      </c>
      <c r="C21" s="9">
        <v>4571211</v>
      </c>
      <c r="D21" s="9">
        <v>2716140516</v>
      </c>
      <c r="E21" s="9">
        <v>291650</v>
      </c>
      <c r="F21" s="9">
        <v>88115190</v>
      </c>
    </row>
    <row r="24" spans="1:6" ht="15.75" thickBot="1" x14ac:dyDescent="0.3"/>
    <row r="25" spans="1:6" ht="45.75" thickBot="1" x14ac:dyDescent="0.3">
      <c r="A25" s="11" t="s">
        <v>13</v>
      </c>
      <c r="B25" s="3" t="s">
        <v>3</v>
      </c>
      <c r="C25" s="4" t="s">
        <v>4</v>
      </c>
      <c r="D25" s="4" t="s">
        <v>12</v>
      </c>
      <c r="E25" s="4" t="s">
        <v>6</v>
      </c>
      <c r="F25" s="5" t="s">
        <v>7</v>
      </c>
    </row>
    <row r="26" spans="1:6" ht="15.75" thickBot="1" x14ac:dyDescent="0.3">
      <c r="B26" s="6">
        <f>SUM(B28:B30)</f>
        <v>6651646</v>
      </c>
      <c r="C26" s="6">
        <f>SUM(C28:C30)</f>
        <v>24121437</v>
      </c>
      <c r="D26" s="7">
        <f>SUM(D28:D30)</f>
        <v>279847233020</v>
      </c>
      <c r="E26" s="6">
        <f>SUM(E28:E30)</f>
        <v>1174323</v>
      </c>
      <c r="F26" s="7">
        <f>SUM(F28:F30)</f>
        <v>11224127574</v>
      </c>
    </row>
    <row r="28" spans="1:6" x14ac:dyDescent="0.25">
      <c r="A28" s="8" t="s">
        <v>8</v>
      </c>
      <c r="B28" s="9">
        <v>4216914</v>
      </c>
      <c r="C28" s="9">
        <v>17615201</v>
      </c>
      <c r="D28" s="9">
        <v>191114107416</v>
      </c>
      <c r="E28" s="9">
        <v>814091</v>
      </c>
      <c r="F28" s="9">
        <v>6815180209</v>
      </c>
    </row>
    <row r="29" spans="1:6" x14ac:dyDescent="0.25">
      <c r="A29" s="8" t="s">
        <v>9</v>
      </c>
      <c r="B29" s="9">
        <v>18720</v>
      </c>
      <c r="C29" s="9">
        <v>1791402</v>
      </c>
      <c r="D29" s="9">
        <v>75117109714</v>
      </c>
      <c r="E29" s="9">
        <v>58816</v>
      </c>
      <c r="F29" s="9">
        <v>3917804661</v>
      </c>
    </row>
    <row r="30" spans="1:6" x14ac:dyDescent="0.25">
      <c r="A30" s="8" t="s">
        <v>10</v>
      </c>
      <c r="B30" s="9">
        <v>2416012</v>
      </c>
      <c r="C30" s="9">
        <v>4714834</v>
      </c>
      <c r="D30" s="9">
        <v>13616015890</v>
      </c>
      <c r="E30" s="9">
        <v>301416</v>
      </c>
      <c r="F30" s="9">
        <v>491142704</v>
      </c>
    </row>
    <row r="33" spans="1:10" ht="15.75" thickBot="1" x14ac:dyDescent="0.3"/>
    <row r="34" spans="1:10" ht="45.75" thickBot="1" x14ac:dyDescent="0.3">
      <c r="A34" s="12" t="s">
        <v>14</v>
      </c>
      <c r="B34" s="3" t="s">
        <v>3</v>
      </c>
      <c r="C34" s="4" t="s">
        <v>4</v>
      </c>
      <c r="D34" s="4" t="s">
        <v>12</v>
      </c>
      <c r="E34" s="4" t="s">
        <v>6</v>
      </c>
      <c r="F34" s="5" t="s">
        <v>7</v>
      </c>
    </row>
    <row r="35" spans="1:10" ht="15.75" thickBot="1" x14ac:dyDescent="0.3">
      <c r="B35" s="6">
        <f>SUM(B37:B39)</f>
        <v>5622714</v>
      </c>
      <c r="C35" s="13">
        <f>SUM(C37:C39)</f>
        <v>27085316</v>
      </c>
      <c r="D35" s="7">
        <f>SUM(D37:D39)</f>
        <v>200544719375</v>
      </c>
      <c r="E35" s="6">
        <f>SUM(E37:E39)</f>
        <v>1274938</v>
      </c>
      <c r="F35" s="7">
        <f>SUM(F37:F39)</f>
        <v>8862546602</v>
      </c>
    </row>
    <row r="37" spans="1:10" x14ac:dyDescent="0.25">
      <c r="A37" s="8" t="s">
        <v>8</v>
      </c>
      <c r="B37" s="9">
        <v>3491806</v>
      </c>
      <c r="C37" s="9">
        <v>19282109</v>
      </c>
      <c r="D37" s="9">
        <v>134420215421</v>
      </c>
      <c r="E37" s="9">
        <v>814520</v>
      </c>
      <c r="F37" s="9">
        <v>5476490201</v>
      </c>
    </row>
    <row r="38" spans="1:10" x14ac:dyDescent="0.25">
      <c r="A38" s="8" t="s">
        <v>9</v>
      </c>
      <c r="B38" s="9">
        <v>19416</v>
      </c>
      <c r="C38" s="9">
        <v>1901796</v>
      </c>
      <c r="D38" s="9">
        <v>49712801714</v>
      </c>
      <c r="E38" s="9">
        <v>66616</v>
      </c>
      <c r="F38" s="9">
        <v>2791240091</v>
      </c>
      <c r="J38" s="14"/>
    </row>
    <row r="39" spans="1:10" x14ac:dyDescent="0.25">
      <c r="A39" s="8" t="s">
        <v>10</v>
      </c>
      <c r="B39" s="9">
        <v>2111492</v>
      </c>
      <c r="C39" s="9">
        <v>5901411</v>
      </c>
      <c r="D39" s="9">
        <v>16411702240</v>
      </c>
      <c r="E39" s="9">
        <v>393802</v>
      </c>
      <c r="F39" s="9">
        <v>594816310</v>
      </c>
    </row>
    <row r="41" spans="1:10" x14ac:dyDescent="0.25">
      <c r="C41" s="14"/>
    </row>
    <row r="42" spans="1:10" ht="15.75" thickBot="1" x14ac:dyDescent="0.3"/>
    <row r="43" spans="1:10" ht="45.75" thickBot="1" x14ac:dyDescent="0.3">
      <c r="A43" s="12" t="s">
        <v>15</v>
      </c>
      <c r="B43" s="15"/>
      <c r="C43" s="4" t="s">
        <v>4</v>
      </c>
      <c r="D43" s="4" t="s">
        <v>12</v>
      </c>
      <c r="E43" s="4" t="s">
        <v>6</v>
      </c>
      <c r="F43" s="5" t="s">
        <v>7</v>
      </c>
    </row>
    <row r="44" spans="1:10" ht="15.75" thickBot="1" x14ac:dyDescent="0.3">
      <c r="C44" s="13">
        <f>SUM(C8,C17,C26,C35)</f>
        <v>108055552.161</v>
      </c>
      <c r="D44" s="6">
        <f>SUM(D8,D17,D26,D35)</f>
        <v>790600754853</v>
      </c>
      <c r="E44" s="6">
        <f>SUM(E8,E17,E26,E35)</f>
        <v>5447617</v>
      </c>
      <c r="F44" s="6">
        <f>SUM(F8,F17,F26,F35)</f>
        <v>35256787798</v>
      </c>
    </row>
    <row r="45" spans="1:10" x14ac:dyDescent="0.25">
      <c r="D45" s="14"/>
    </row>
    <row r="46" spans="1:10" ht="29.25" x14ac:dyDescent="0.25">
      <c r="B46" s="8" t="s">
        <v>8</v>
      </c>
      <c r="C46" s="16">
        <f t="shared" ref="C46:F48" si="0">SUM(C10,C19,C28,C37)</f>
        <v>83241834</v>
      </c>
      <c r="D46" s="9">
        <f t="shared" si="0"/>
        <v>517425536849</v>
      </c>
      <c r="E46" s="9">
        <f t="shared" si="0"/>
        <v>3930742</v>
      </c>
      <c r="F46" s="9">
        <f t="shared" si="0"/>
        <v>21819836923</v>
      </c>
    </row>
    <row r="47" spans="1:10" x14ac:dyDescent="0.25">
      <c r="B47" s="8" t="s">
        <v>9</v>
      </c>
      <c r="C47" s="16">
        <f t="shared" si="0"/>
        <v>5669390.1610000003</v>
      </c>
      <c r="D47" s="9">
        <f t="shared" si="0"/>
        <v>231725166948</v>
      </c>
      <c r="E47" s="9">
        <f t="shared" si="0"/>
        <v>238792</v>
      </c>
      <c r="F47" s="9">
        <f t="shared" si="0"/>
        <v>11917236478</v>
      </c>
    </row>
    <row r="48" spans="1:10" ht="29.25" x14ac:dyDescent="0.25">
      <c r="B48" s="8" t="s">
        <v>10</v>
      </c>
      <c r="C48" s="16">
        <f t="shared" si="0"/>
        <v>19144328</v>
      </c>
      <c r="D48" s="9">
        <f t="shared" si="0"/>
        <v>41450051056</v>
      </c>
      <c r="E48" s="9">
        <f t="shared" si="0"/>
        <v>1278083</v>
      </c>
      <c r="F48" s="9">
        <f t="shared" si="0"/>
        <v>1519714397</v>
      </c>
    </row>
    <row r="52" spans="1:6" x14ac:dyDescent="0.25">
      <c r="A52" s="17" t="s">
        <v>16</v>
      </c>
    </row>
    <row r="53" spans="1:6" x14ac:dyDescent="0.25">
      <c r="A53" s="21" t="s">
        <v>17</v>
      </c>
      <c r="B53" s="20"/>
      <c r="C53" s="20"/>
      <c r="D53" s="20"/>
      <c r="E53" s="20"/>
      <c r="F53" s="20"/>
    </row>
  </sheetData>
  <mergeCells count="3">
    <mergeCell ref="C1:E1"/>
    <mergeCell ref="B3:F3"/>
    <mergeCell ref="A53:F5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mirela.badeana</cp:lastModifiedBy>
  <cp:lastPrinted>2022-04-28T13:33:41Z</cp:lastPrinted>
  <dcterms:created xsi:type="dcterms:W3CDTF">2020-03-17T14:10:31Z</dcterms:created>
  <dcterms:modified xsi:type="dcterms:W3CDTF">2022-04-29T07:22:14Z</dcterms:modified>
</cp:coreProperties>
</file>